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05" yWindow="1185" windowWidth="18345" windowHeight="6330"/>
  </bookViews>
  <sheets>
    <sheet name="公表例 (熊野町　R3実績)  " sheetId="11" r:id="rId1"/>
    <sheet name="分類例" sheetId="12" r:id="rId2"/>
  </sheets>
  <definedNames>
    <definedName name="_xlnm.Print_Area" localSheetId="0">'公表例 (熊野町　R3実績)  '!$A$1:$AH$33</definedName>
    <definedName name="_xlnm.Print_Titles" localSheetId="0">'公表例 (熊野町　R3実績)  '!$4:$11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<sst xmlns="http://schemas.openxmlformats.org/spreadsheetml/2006/main" xmlns:r="http://schemas.openxmlformats.org/officeDocument/2006/relationships" count="83" uniqueCount="83">
  <si>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調
達
先</t>
    <rPh sb="0" eb="1">
      <t>チョウ</t>
    </rPh>
    <rPh sb="3" eb="4">
      <t>タチ</t>
    </rPh>
    <rPh sb="6" eb="7">
      <t>サキ</t>
    </rPh>
    <phoneticPr fontId="1"/>
  </si>
  <si>
    <t>　障害者の雇用に特別の配慮をし、雇用される障害者数や割合が一定の基準を満たすものとして厚生労働大臣の認定を受けた会社。</t>
  </si>
  <si>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</si>
  <si>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</si>
  <si>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役
務</t>
    <rPh sb="0" eb="1">
      <t>ヤク</t>
    </rPh>
    <rPh sb="3" eb="4">
      <t>ツトム</t>
    </rPh>
    <phoneticPr fontId="1"/>
  </si>
  <si>
    <t>独立行政法人等名</t>
    <rPh sb="0" eb="2">
      <t>ドクリツ</t>
    </rPh>
    <rPh sb="2" eb="4">
      <t>ギョウセイ</t>
    </rPh>
    <rPh sb="4" eb="6">
      <t>ホウジン</t>
    </rPh>
    <rPh sb="6" eb="7">
      <t>トウ</t>
    </rPh>
    <rPh sb="7" eb="8">
      <t>メイ</t>
    </rPh>
    <phoneticPr fontId="1"/>
  </si>
  <si>
    <t>a</t>
  </si>
  <si>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</si>
  <si>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共同受注窓口</t>
    <rPh sb="0" eb="2">
      <t>キョウドウ</t>
    </rPh>
    <rPh sb="2" eb="4">
      <t>ジュチュウ</t>
    </rPh>
    <rPh sb="4" eb="6">
      <t>マドグチ</t>
    </rPh>
    <phoneticPr fontId="1"/>
  </si>
  <si>
    <t>就労継続支援Ａ型・Ｂ型</t>
    <rPh sb="0" eb="2">
      <t>シュウロウ</t>
    </rPh>
    <rPh sb="2" eb="4">
      <t>ケイゾク</t>
    </rPh>
    <rPh sb="4" eb="6">
      <t>シエン</t>
    </rPh>
    <rPh sb="7" eb="8">
      <t>ガタ</t>
    </rPh>
    <rPh sb="10" eb="11">
      <t>ガタ</t>
    </rPh>
    <phoneticPr fontId="1"/>
  </si>
  <si>
    <t>物品</t>
    <rPh sb="0" eb="2">
      <t>ブッピン</t>
    </rPh>
    <phoneticPr fontId="1"/>
  </si>
  <si>
    <t>④
情報処理
テープ起こし</t>
    <rPh sb="2" eb="4">
      <t>ジョウホウ</t>
    </rPh>
    <rPh sb="4" eb="6">
      <t>ショリ</t>
    </rPh>
    <rPh sb="10" eb="11">
      <t>オ</t>
    </rPh>
    <phoneticPr fontId="1"/>
  </si>
  <si>
    <t xml:space="preserve">①
印刷
</t>
    <rPh sb="2" eb="4">
      <t>インサツ</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</si>
  <si>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</si>
  <si>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①
事務用品
書籍</t>
    <rPh sb="2" eb="4">
      <t>ジム</t>
    </rPh>
    <rPh sb="4" eb="6">
      <t>ヨウヒン</t>
    </rPh>
    <rPh sb="7" eb="9">
      <t>ショセキ</t>
    </rPh>
    <phoneticPr fontId="1"/>
  </si>
  <si>
    <t>うち
随意
契約</t>
    <rPh sb="3" eb="5">
      <t>ズイイ</t>
    </rPh>
    <rPh sb="6" eb="8">
      <t>ケイヤク</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</si>
  <si>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</si>
  <si>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</si>
  <si>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役務</t>
    <rPh sb="0" eb="2">
      <t>エキム</t>
    </rPh>
    <phoneticPr fontId="1"/>
  </si>
  <si>
    <t>b</t>
  </si>
  <si>
    <t>厚生労働省</t>
    <rPh sb="0" eb="2">
      <t>コウセイ</t>
    </rPh>
    <rPh sb="4" eb="5">
      <t>ショウ</t>
    </rPh>
    <phoneticPr fontId="1"/>
  </si>
  <si>
    <t>ｃ</t>
  </si>
  <si>
    <t>⑥その他のサービス・役務</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</si>
  <si>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</si>
  <si>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</si>
  <si>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</si>
  <si>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</si>
  <si>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</si>
  <si>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</si>
  <si>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独立行政
法人等合計</t>
    <rPh sb="0" eb="2">
      <t>ドクリツ</t>
    </rPh>
    <rPh sb="2" eb="4">
      <t>ギョウセイ</t>
    </rPh>
    <rPh sb="5" eb="7">
      <t>ホウジン</t>
    </rPh>
    <rPh sb="7" eb="8">
      <t>トウ</t>
    </rPh>
    <rPh sb="8" eb="10">
      <t>ゴウケイ</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</si>
  <si>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</si>
  <si>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</si>
  <si>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【調達先の分類】</t>
    <rPh sb="1" eb="3">
      <t>チョウタツ</t>
    </rPh>
    <rPh sb="3" eb="4">
      <t>サキ</t>
    </rPh>
    <rPh sb="5" eb="7">
      <t>ブンルイ</t>
    </rPh>
    <phoneticPr fontId="1"/>
  </si>
  <si>
    <t xml:space="preserve">②
食料品・飲料
</t>
    <rPh sb="2" eb="5">
      <t>ショクリョウヒン</t>
    </rPh>
    <rPh sb="6" eb="8">
      <t>インリョウ</t>
    </rPh>
    <phoneticPr fontId="1"/>
  </si>
  <si>
    <t>③
小物雑貨</t>
    <rPh sb="2" eb="4">
      <t>コモノ</t>
    </rPh>
    <rPh sb="4" eb="6">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</si>
  <si>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</si>
  <si>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 xml:space="preserve">③
清掃・
施設管理
</t>
    <rPh sb="2" eb="4">
      <t>セイソウ</t>
    </rPh>
    <rPh sb="6" eb="8">
      <t>シセツ</t>
    </rPh>
    <rPh sb="8" eb="10">
      <t>カンリ</t>
    </rPh>
    <phoneticPr fontId="1"/>
  </si>
  <si>
    <t>④その他の物品</t>
    <rPh sb="3" eb="4">
      <t>タ</t>
    </rPh>
    <rPh sb="5" eb="7">
      <t>ブッピン</t>
    </rPh>
    <phoneticPr fontId="1"/>
  </si>
  <si>
    <t>⑤
飲食店等
の運営</t>
    <rPh sb="2" eb="5">
      <t>インショクテン</t>
    </rPh>
    <rPh sb="5" eb="6">
      <t>トウ</t>
    </rPh>
    <rPh sb="8" eb="10">
      <t>ウンエイ</t>
    </rPh>
    <phoneticPr fontId="1"/>
  </si>
  <si>
    <t>⑥
その他の役務</t>
    <rPh sb="4" eb="5">
      <t>タ</t>
    </rPh>
    <rPh sb="6" eb="8">
      <t>エキム</t>
    </rPh>
    <phoneticPr fontId="1"/>
  </si>
  <si>
    <t>③小物雑貨</t>
    <rPh sb="1" eb="3">
      <t>コモノ</t>
    </rPh>
    <rPh sb="3" eb="5">
      <t>ザッカ</t>
    </rPh>
    <phoneticPr fontId="1"/>
  </si>
  <si>
    <t xml:space="preserve">②
クリーニング
</t>
  </si>
  <si>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</si>
  <si>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</si>
  <si>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</si>
  <si>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②食料品・飲料</t>
    <rPh sb="1" eb="4">
      <t>ショクリョウヒン</t>
    </rPh>
    <rPh sb="5" eb="7">
      <t>インリョウ</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</si>
  <si>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</si>
  <si>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</si>
  <si>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</si>
  <si>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クリーニング、リネンサプライ　など</t>
  </si>
  <si>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</si>
  <si>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</si>
  <si>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</si>
  <si>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</si>
  <si>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</si>
  <si>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</si>
  <si>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</si>
  <si>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</si>
  <si>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</si>
  <si>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</si>
  <si>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</si>
  <si>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</si>
  <si>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⑤飲食店等の運営</t>
    <rPh sb="1" eb="4">
      <t>インショクテン</t>
    </rPh>
    <rPh sb="4" eb="5">
      <t>トウ</t>
    </rPh>
    <rPh sb="6" eb="8">
      <t>ウンエイ</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</si>
  <si>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</si>
  <si>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</si>
  <si>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</si>
  <si>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</si>
  <si>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</si>
  <si>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</si>
  <si>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</si>
  <si>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</si>
  <si>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</si>
  <si>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</si>
  <si>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</si>
  <si>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</si>
  <si>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</si>
  <si>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</si>
  <si>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</si>
  <si>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</si>
  <si>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</si>
  <si>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</si>
  <si>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</si>
  <si>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令和3年度　熊野町における障害者就労施設等からの物品等の調達実績</t>
    <rPh sb="0" eb="2">
      <t>レイワ</t>
    </rPh>
    <rPh sb="3" eb="5">
      <t>ネンド</t>
    </rPh>
    <rPh sb="6" eb="9">
      <t>クマノチョウ</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</si>
</sst>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3">
    <fill>
      <patternFill patternType="none"/>
    </fill>
    <fill>
      <patternFill patternType="gray125"/>
    </fill>
    <fill>
      <patternFill patternType="solid">
        <fgColor theme="0" tint="-0.25"/>
        <bgColor indexed="64"/>
      </patternFill>
    </fill>
  </fills>
  <borders count="9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thin">
        <color auto="1"/>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5"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0" xfId="0" applyFont="1">
      <alignment vertical="center"/>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6"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top"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2" borderId="35" xfId="0" applyFont="1" applyFill="1" applyBorder="1" applyAlignment="1">
      <alignment vertical="center"/>
    </xf>
    <xf numFmtId="0" fontId="0" fillId="0" borderId="32"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30" xfId="0" applyFill="1" applyBorder="1" applyAlignment="1">
      <alignment vertical="center"/>
    </xf>
    <xf numFmtId="0" fontId="0" fillId="2" borderId="36" xfId="0" applyFill="1" applyBorder="1" applyAlignment="1">
      <alignment vertical="center"/>
    </xf>
    <xf numFmtId="0" fontId="0" fillId="0" borderId="37" xfId="0" applyBorder="1" applyAlignment="1">
      <alignment vertical="center" wrapText="1"/>
    </xf>
    <xf numFmtId="0" fontId="3" fillId="0" borderId="0" xfId="0" applyFont="1" applyAlignment="1">
      <alignment vertical="top" wrapText="1"/>
    </xf>
    <xf numFmtId="0" fontId="4" fillId="0" borderId="38" xfId="0" applyFont="1" applyBorder="1" applyAlignment="1">
      <alignment horizontal="center"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pplyAlignment="1">
      <alignment horizontal="center" vertical="center" wrapTex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2" borderId="46" xfId="0" applyFont="1" applyFill="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2" borderId="41" xfId="0" applyFill="1" applyBorder="1" applyAlignment="1">
      <alignment vertical="center"/>
    </xf>
    <xf numFmtId="0" fontId="0" fillId="2" borderId="47" xfId="0" applyFill="1" applyBorder="1" applyAlignment="1">
      <alignment vertical="center"/>
    </xf>
    <xf numFmtId="0" fontId="0" fillId="0" borderId="48" xfId="0" applyBorder="1" applyAlignment="1">
      <alignment vertical="center"/>
    </xf>
    <xf numFmtId="0" fontId="0" fillId="0" borderId="0" xfId="0" applyAlignment="1">
      <alignment vertical="top"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vertical="center" wrapText="1"/>
    </xf>
    <xf numFmtId="0" fontId="4" fillId="0" borderId="45" xfId="0" applyFont="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57" xfId="0" applyFont="1" applyFill="1"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2" borderId="52" xfId="0" applyFill="1" applyBorder="1" applyAlignment="1">
      <alignment vertical="center"/>
    </xf>
    <xf numFmtId="0" fontId="0" fillId="2" borderId="58" xfId="0" applyFill="1" applyBorder="1" applyAlignment="1">
      <alignment vertical="center"/>
    </xf>
    <xf numFmtId="0" fontId="0" fillId="0" borderId="59" xfId="0" applyBorder="1" applyAlignment="1">
      <alignmen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wrapTex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0" fillId="0" borderId="63" xfId="0" applyBorder="1" applyAlignment="1">
      <alignment vertical="center" wrapText="1"/>
    </xf>
    <xf numFmtId="0" fontId="4" fillId="0" borderId="64" xfId="0" applyFont="1" applyBorder="1" applyAlignment="1">
      <alignment vertical="center"/>
    </xf>
    <xf numFmtId="0" fontId="0" fillId="0" borderId="65" xfId="0" applyBorder="1">
      <alignment vertical="center"/>
    </xf>
    <xf numFmtId="0" fontId="4" fillId="2" borderId="17" xfId="0" applyFont="1" applyFill="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lignment vertical="center"/>
    </xf>
    <xf numFmtId="0" fontId="0" fillId="2" borderId="67" xfId="0" applyFill="1" applyBorder="1" applyAlignment="1">
      <alignment vertical="center"/>
    </xf>
    <xf numFmtId="0" fontId="0" fillId="0" borderId="68" xfId="0" applyBorder="1" applyAlignment="1">
      <alignment vertical="center" wrapText="1"/>
    </xf>
    <xf numFmtId="0" fontId="4" fillId="0" borderId="69" xfId="0" applyFont="1" applyBorder="1" applyAlignment="1">
      <alignment horizontal="center" vertical="center"/>
    </xf>
    <xf numFmtId="0" fontId="0" fillId="0" borderId="45" xfId="0" applyBorder="1">
      <alignment vertical="center"/>
    </xf>
    <xf numFmtId="0" fontId="4" fillId="0" borderId="69" xfId="0" applyFont="1" applyBorder="1" applyAlignment="1">
      <alignment horizontal="center" vertical="center" wrapText="1"/>
    </xf>
    <xf numFmtId="0" fontId="0" fillId="0" borderId="43" xfId="0" applyBorder="1">
      <alignmen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wrapText="1"/>
    </xf>
    <xf numFmtId="0" fontId="0" fillId="0" borderId="73" xfId="0" applyBorder="1" applyAlignment="1">
      <alignment vertical="center" wrapText="1"/>
    </xf>
    <xf numFmtId="0" fontId="4" fillId="0" borderId="74" xfId="0" applyFont="1" applyBorder="1" applyAlignment="1">
      <alignment vertical="center" wrapText="1"/>
    </xf>
    <xf numFmtId="0" fontId="0" fillId="0" borderId="75" xfId="0" applyBorder="1" applyAlignment="1">
      <alignment vertical="center" wrapText="1"/>
    </xf>
    <xf numFmtId="0" fontId="4" fillId="2" borderId="76" xfId="0" applyFont="1" applyFill="1" applyBorder="1" applyAlignment="1">
      <alignment vertical="center"/>
    </xf>
    <xf numFmtId="0" fontId="0" fillId="0" borderId="74" xfId="0" applyBorder="1" applyAlignment="1">
      <alignment vertical="center" wrapText="1"/>
    </xf>
    <xf numFmtId="0" fontId="0" fillId="2" borderId="77" xfId="0" applyFill="1" applyBorder="1" applyAlignment="1">
      <alignment vertical="center"/>
    </xf>
    <xf numFmtId="0" fontId="0" fillId="2" borderId="78" xfId="0" applyFill="1" applyBorder="1" applyAlignment="1">
      <alignment vertical="center"/>
    </xf>
    <xf numFmtId="0" fontId="0" fillId="0" borderId="79" xfId="0" applyBorder="1" applyAlignment="1">
      <alignment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33" xfId="0" applyBorder="1" applyAlignment="1">
      <alignment vertical="center" wrapText="1"/>
    </xf>
    <xf numFmtId="0" fontId="0" fillId="0" borderId="34" xfId="0" applyBorder="1" applyAlignment="1">
      <alignment vertical="center" wrapText="1"/>
    </xf>
    <xf numFmtId="0" fontId="4" fillId="0" borderId="9" xfId="0" applyFont="1" applyBorder="1" applyAlignment="1">
      <alignment horizontal="center" vertical="center"/>
    </xf>
    <xf numFmtId="0" fontId="4" fillId="0" borderId="80" xfId="0" applyFont="1" applyBorder="1" applyAlignment="1">
      <alignment horizontal="center" vertical="center"/>
    </xf>
    <xf numFmtId="0" fontId="4" fillId="0" borderId="41" xfId="0" applyFont="1" applyBorder="1" applyAlignment="1">
      <alignment horizontal="center" vertical="center" wrapText="1"/>
    </xf>
    <xf numFmtId="0" fontId="0" fillId="0" borderId="44" xfId="0" applyBorder="1">
      <alignment vertical="center"/>
    </xf>
    <xf numFmtId="0" fontId="0" fillId="0" borderId="45" xfId="0" applyBorder="1" applyAlignment="1">
      <alignment horizontal="center" vertical="center"/>
    </xf>
    <xf numFmtId="0" fontId="0" fillId="0" borderId="0" xfId="0" applyAlignment="1">
      <alignment horizontal="righ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6" xfId="0"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59"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0" fillId="0" borderId="83" xfId="0" applyBorder="1">
      <alignment vertical="center"/>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xf>
    <xf numFmtId="0" fontId="3" fillId="0" borderId="84" xfId="0" applyFont="1" applyBorder="1" applyAlignment="1">
      <alignment horizontal="center" vertical="center"/>
    </xf>
    <xf numFmtId="0" fontId="8" fillId="0" borderId="0" xfId="0" applyFont="1" applyBorder="1" applyAlignment="1">
      <alignment horizontal="center" vertical="center"/>
    </xf>
    <xf numFmtId="0" fontId="3" fillId="0" borderId="8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8" fillId="0" borderId="86" xfId="0" applyFont="1" applyBorder="1" applyAlignment="1">
      <alignment horizontal="center" vertical="center"/>
    </xf>
    <xf numFmtId="0" fontId="9" fillId="0" borderId="43" xfId="0" applyFont="1" applyBorder="1">
      <alignment vertical="center"/>
    </xf>
    <xf numFmtId="0" fontId="9" fillId="0" borderId="48" xfId="0" applyFont="1" applyBorder="1">
      <alignment vertical="center"/>
    </xf>
    <xf numFmtId="0" fontId="9" fillId="0" borderId="44" xfId="0" applyFont="1" applyBorder="1">
      <alignment vertical="center"/>
    </xf>
    <xf numFmtId="0" fontId="9" fillId="0" borderId="87" xfId="0" applyFont="1" applyBorder="1">
      <alignment vertical="center"/>
    </xf>
    <xf numFmtId="0" fontId="5" fillId="0" borderId="0" xfId="0" applyFont="1" applyBorder="1">
      <alignment vertical="center"/>
    </xf>
    <xf numFmtId="0" fontId="9" fillId="0" borderId="86" xfId="0" applyFont="1" applyBorder="1">
      <alignment vertical="center"/>
    </xf>
    <xf numFmtId="0" fontId="9" fillId="0" borderId="0" xfId="0" applyFont="1" applyAlignment="1">
      <alignment horizontal="right" vertical="center"/>
    </xf>
    <xf numFmtId="0" fontId="8" fillId="0" borderId="88" xfId="0" applyFont="1" applyBorder="1" applyAlignment="1">
      <alignment horizontal="center" vertical="center"/>
    </xf>
    <xf numFmtId="0" fontId="9" fillId="0" borderId="54" xfId="0" applyFont="1" applyBorder="1" applyAlignment="1">
      <alignment vertical="center" wrapText="1"/>
    </xf>
    <xf numFmtId="0" fontId="9" fillId="0" borderId="59" xfId="0" applyFont="1" applyBorder="1" applyAlignment="1">
      <alignment vertical="center" wrapText="1"/>
    </xf>
    <xf numFmtId="0" fontId="9" fillId="0" borderId="55" xfId="0" applyFont="1" applyBorder="1" applyAlignment="1">
      <alignment vertical="center" wrapText="1"/>
    </xf>
    <xf numFmtId="0" fontId="9" fillId="0" borderId="89" xfId="0" applyFont="1" applyBorder="1" applyAlignment="1">
      <alignment vertical="center" wrapText="1"/>
    </xf>
    <xf numFmtId="0" fontId="9" fillId="0" borderId="88" xfId="0" applyFont="1" applyBorder="1" applyAlignment="1">
      <alignment vertical="center" wrapText="1"/>
    </xf>
    <xf numFmtId="0" fontId="9" fillId="0" borderId="89"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AH34"/>
  <sheetViews>
    <sheetView tabSelected="1" view="pageBreakPreview" zoomScale="55" zoomScaleNormal="70" zoomScaleSheetLayoutView="55" workbookViewId="0">
      <selection activeCell="B5" sqref="B5"/>
    </sheetView>
  </sheetViews>
  <sheetFormatPr defaultRowHeight="13.5"/>
  <cols>
    <col min="1" max="1" width="2.75" customWidth="1"/>
    <col min="2" max="4" width="4.625" hidden="1" customWidth="1"/>
    <col min="5" max="5" width="7.5" hidden="1" customWidth="1"/>
    <col min="6" max="6" width="22.875" customWidth="1"/>
    <col min="7" max="7" width="5.5" customWidth="1"/>
    <col min="8" max="8" width="10" customWidth="1"/>
    <col min="9" max="9" width="4.625" customWidth="1"/>
    <col min="10" max="10" width="10" customWidth="1"/>
    <col min="11" max="11" width="4.625" customWidth="1"/>
    <col min="12" max="12" width="10.125" customWidth="1"/>
    <col min="13" max="13" width="4.625" customWidth="1"/>
    <col min="14" max="14" width="10" customWidth="1"/>
    <col min="15" max="15" width="4.625" customWidth="1"/>
    <col min="16" max="16" width="10.125" customWidth="1"/>
    <col min="17" max="17" width="4.625" customWidth="1"/>
    <col min="18" max="18" width="10" customWidth="1"/>
    <col min="19" max="19" width="4.625" customWidth="1"/>
    <col min="20" max="20" width="10.125" customWidth="1"/>
    <col min="21" max="21" width="4.625" customWidth="1"/>
    <col min="22" max="22" width="10.125" customWidth="1"/>
    <col min="23" max="23" width="4.625" customWidth="1"/>
    <col min="24" max="24" width="10.25" customWidth="1"/>
    <col min="25" max="25" width="4.625" customWidth="1"/>
    <col min="26" max="26" width="10.125" customWidth="1"/>
    <col min="27" max="27" width="4.625" customWidth="1"/>
    <col min="28" max="28" width="10.25" customWidth="1"/>
    <col min="29" max="29" width="4.625" customWidth="1"/>
    <col min="30" max="30" width="10.125" customWidth="1"/>
    <col min="31" max="31" width="4.25" customWidth="1"/>
    <col min="32" max="32" width="10.25" customWidth="1"/>
    <col min="33" max="33" width="4.625" customWidth="1"/>
    <col min="34" max="34" width="10.125" customWidth="1"/>
    <col min="35" max="40" width="4.625" customWidth="1"/>
    <col min="41" max="16384" width="9" customWidth="1"/>
  </cols>
  <sheetData>
    <row r="1" spans="2:34" ht="30" customHeight="1"/>
    <row r="2" spans="2:34" ht="30" customHeight="1"/>
    <row r="3" spans="2:34" ht="30" customHeight="1"/>
    <row r="4" spans="2:34" ht="35.25" customHeight="1">
      <c r="B4" s="1" t="s">
        <v>82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2:34" ht="25.5" customHeigh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ht="14.25">
      <c r="AH6" s="140"/>
    </row>
    <row r="7" spans="2:34" ht="26.25" customHeight="1">
      <c r="B7" s="3" t="s">
        <v>7</v>
      </c>
      <c r="C7" s="15"/>
      <c r="D7" s="15"/>
      <c r="E7" s="15"/>
      <c r="F7" s="28" t="s">
        <v>0</v>
      </c>
      <c r="G7" s="42" t="s">
        <v>10</v>
      </c>
      <c r="H7" s="58"/>
      <c r="I7" s="58"/>
      <c r="J7" s="58"/>
      <c r="K7" s="58"/>
      <c r="L7" s="58"/>
      <c r="M7" s="58"/>
      <c r="N7" s="58"/>
      <c r="O7" s="58"/>
      <c r="P7" s="86"/>
      <c r="Q7" s="101" t="s">
        <v>18</v>
      </c>
      <c r="R7" s="58"/>
      <c r="S7" s="58"/>
      <c r="T7" s="58"/>
      <c r="U7" s="58"/>
      <c r="V7" s="58"/>
      <c r="W7" s="58"/>
      <c r="X7" s="58"/>
      <c r="Y7" s="58"/>
      <c r="Z7" s="58"/>
      <c r="AA7" s="58"/>
      <c r="AB7" s="58"/>
      <c r="AC7" s="58"/>
      <c r="AD7" s="118"/>
      <c r="AE7" s="129"/>
      <c r="AF7" s="135"/>
      <c r="AG7" s="136"/>
      <c r="AH7" s="141"/>
    </row>
    <row r="8" spans="2:34" ht="26.25" customHeight="1">
      <c r="B8" s="4"/>
      <c r="C8" s="16"/>
      <c r="D8" s="16"/>
      <c r="E8" s="16"/>
      <c r="F8" s="29"/>
      <c r="G8" s="43" t="s">
        <v>14</v>
      </c>
      <c r="H8" s="59"/>
      <c r="I8" s="74" t="s">
        <v>33</v>
      </c>
      <c r="J8" s="59"/>
      <c r="K8" s="74" t="s">
        <v>34</v>
      </c>
      <c r="L8" s="59"/>
      <c r="M8" s="74" t="s">
        <v>17</v>
      </c>
      <c r="N8" s="59"/>
      <c r="O8" s="79" t="s">
        <v>24</v>
      </c>
      <c r="P8" s="87"/>
      <c r="Q8" s="102" t="s">
        <v>12</v>
      </c>
      <c r="R8" s="114"/>
      <c r="S8" s="116" t="s">
        <v>41</v>
      </c>
      <c r="T8" s="114"/>
      <c r="U8" s="116" t="s">
        <v>36</v>
      </c>
      <c r="V8" s="114"/>
      <c r="W8" s="116" t="s">
        <v>11</v>
      </c>
      <c r="X8" s="114"/>
      <c r="Y8" s="116" t="s">
        <v>38</v>
      </c>
      <c r="Z8" s="114"/>
      <c r="AA8" s="116" t="s">
        <v>39</v>
      </c>
      <c r="AB8" s="114"/>
      <c r="AC8" s="114" t="s">
        <v>26</v>
      </c>
      <c r="AD8" s="119"/>
      <c r="AE8" s="130" t="s">
        <v>28</v>
      </c>
      <c r="AF8" s="80"/>
      <c r="AG8" s="137" t="s">
        <v>15</v>
      </c>
      <c r="AH8" s="89"/>
    </row>
    <row r="9" spans="2:34" ht="34.5" customHeight="1">
      <c r="B9" s="4"/>
      <c r="C9" s="16"/>
      <c r="D9" s="16"/>
      <c r="E9" s="16"/>
      <c r="F9" s="29"/>
      <c r="G9" s="44"/>
      <c r="H9" s="60"/>
      <c r="I9" s="60"/>
      <c r="J9" s="60"/>
      <c r="K9" s="60"/>
      <c r="L9" s="60"/>
      <c r="M9" s="60"/>
      <c r="N9" s="60"/>
      <c r="O9" s="80"/>
      <c r="P9" s="88"/>
      <c r="Q9" s="103"/>
      <c r="R9" s="114"/>
      <c r="S9" s="114"/>
      <c r="T9" s="114"/>
      <c r="U9" s="114"/>
      <c r="V9" s="114"/>
      <c r="W9" s="114"/>
      <c r="X9" s="114"/>
      <c r="Y9" s="114"/>
      <c r="Z9" s="114"/>
      <c r="AA9" s="114"/>
      <c r="AB9" s="114"/>
      <c r="AC9" s="114"/>
      <c r="AD9" s="119"/>
      <c r="AE9" s="131"/>
      <c r="AF9" s="80"/>
      <c r="AG9" s="114"/>
      <c r="AH9" s="142"/>
    </row>
    <row r="10" spans="2:34" ht="34.5" customHeight="1">
      <c r="B10" s="4"/>
      <c r="C10" s="16"/>
      <c r="D10" s="16"/>
      <c r="E10" s="16"/>
      <c r="F10" s="29"/>
      <c r="G10" s="45"/>
      <c r="H10" s="61"/>
      <c r="I10" s="61"/>
      <c r="J10" s="61"/>
      <c r="K10" s="61"/>
      <c r="L10" s="61"/>
      <c r="M10" s="61"/>
      <c r="N10" s="61"/>
      <c r="O10" s="81"/>
      <c r="P10" s="89"/>
      <c r="Q10" s="103"/>
      <c r="R10" s="114"/>
      <c r="S10" s="114"/>
      <c r="T10" s="114"/>
      <c r="U10" s="114"/>
      <c r="V10" s="114"/>
      <c r="W10" s="114"/>
      <c r="X10" s="114"/>
      <c r="Y10" s="114"/>
      <c r="Z10" s="114"/>
      <c r="AA10" s="114"/>
      <c r="AB10" s="114"/>
      <c r="AC10" s="114"/>
      <c r="AD10" s="119"/>
      <c r="AE10" s="132"/>
      <c r="AF10" s="81"/>
      <c r="AG10" s="114"/>
      <c r="AH10" s="142"/>
    </row>
    <row r="11" spans="2:34" ht="58.5" customHeight="1">
      <c r="B11" s="5"/>
      <c r="C11" s="17"/>
      <c r="D11" s="17"/>
      <c r="E11" s="17"/>
      <c r="F11" s="30"/>
      <c r="G11" s="46" t="s">
        <v>23</v>
      </c>
      <c r="H11" s="62" t="s">
        <v>25</v>
      </c>
      <c r="I11" s="75" t="s">
        <v>23</v>
      </c>
      <c r="J11" s="62" t="s">
        <v>25</v>
      </c>
      <c r="K11" s="75" t="s">
        <v>23</v>
      </c>
      <c r="L11" s="62" t="s">
        <v>25</v>
      </c>
      <c r="M11" s="75" t="s">
        <v>23</v>
      </c>
      <c r="N11" s="62" t="s">
        <v>25</v>
      </c>
      <c r="O11" s="75" t="s">
        <v>23</v>
      </c>
      <c r="P11" s="90" t="s">
        <v>25</v>
      </c>
      <c r="Q11" s="104" t="s">
        <v>23</v>
      </c>
      <c r="R11" s="62" t="s">
        <v>25</v>
      </c>
      <c r="S11" s="75" t="s">
        <v>23</v>
      </c>
      <c r="T11" s="62" t="s">
        <v>25</v>
      </c>
      <c r="U11" s="75" t="s">
        <v>23</v>
      </c>
      <c r="V11" s="62" t="s">
        <v>25</v>
      </c>
      <c r="W11" s="75" t="s">
        <v>23</v>
      </c>
      <c r="X11" s="62" t="s">
        <v>25</v>
      </c>
      <c r="Y11" s="75" t="s">
        <v>23</v>
      </c>
      <c r="Z11" s="62" t="s">
        <v>25</v>
      </c>
      <c r="AA11" s="75" t="s">
        <v>23</v>
      </c>
      <c r="AB11" s="62" t="s">
        <v>25</v>
      </c>
      <c r="AC11" s="75" t="s">
        <v>23</v>
      </c>
      <c r="AD11" s="120" t="s">
        <v>25</v>
      </c>
      <c r="AE11" s="46" t="s">
        <v>23</v>
      </c>
      <c r="AF11" s="62" t="s">
        <v>25</v>
      </c>
      <c r="AG11" s="75" t="s">
        <v>23</v>
      </c>
      <c r="AH11" s="90" t="s">
        <v>25</v>
      </c>
    </row>
    <row r="12" spans="2:34" ht="151.5" customHeight="1">
      <c r="B12" s="6" t="s">
        <v>20</v>
      </c>
      <c r="C12" s="18"/>
      <c r="D12" s="18"/>
      <c r="E12" s="26"/>
      <c r="F12" s="31" t="s">
        <v>43</v>
      </c>
      <c r="G12" s="47"/>
      <c r="H12" s="63"/>
      <c r="I12" s="76"/>
      <c r="J12" s="63"/>
      <c r="K12" s="76"/>
      <c r="L12" s="63"/>
      <c r="M12" s="76"/>
      <c r="N12" s="76"/>
      <c r="O12" s="76">
        <f t="shared" ref="O12:P14" si="0">G12+I12+K12+M12</f>
        <v>0</v>
      </c>
      <c r="P12" s="91">
        <f t="shared" si="0"/>
        <v>0</v>
      </c>
      <c r="Q12" s="105">
        <v>1</v>
      </c>
      <c r="R12" s="77">
        <v>55825</v>
      </c>
      <c r="S12" s="77"/>
      <c r="T12" s="117"/>
      <c r="U12" s="77">
        <v>1</v>
      </c>
      <c r="V12" s="117">
        <v>363000</v>
      </c>
      <c r="W12" s="77"/>
      <c r="X12" s="117"/>
      <c r="Y12" s="77"/>
      <c r="Z12" s="117"/>
      <c r="AA12" s="77"/>
      <c r="AB12" s="117"/>
      <c r="AC12" s="77">
        <f t="shared" ref="AC12:AD14" si="1">Q12+S12+U12+W12+Y12+AA12</f>
        <v>2</v>
      </c>
      <c r="AD12" s="121">
        <f t="shared" si="1"/>
        <v>418825</v>
      </c>
      <c r="AE12" s="51">
        <f t="shared" ref="AE12:AF14" si="2">O12+AC12</f>
        <v>2</v>
      </c>
      <c r="AF12" s="77">
        <f t="shared" si="2"/>
        <v>418825</v>
      </c>
      <c r="AG12" s="77"/>
      <c r="AH12" s="143"/>
    </row>
    <row r="13" spans="2:34" ht="120" customHeight="1">
      <c r="B13" s="6"/>
      <c r="C13" s="18"/>
      <c r="D13" s="18"/>
      <c r="E13" s="26"/>
      <c r="F13" s="32" t="s">
        <v>8</v>
      </c>
      <c r="G13" s="48"/>
      <c r="H13" s="64"/>
      <c r="I13" s="64"/>
      <c r="J13" s="64"/>
      <c r="K13" s="64"/>
      <c r="L13" s="64"/>
      <c r="M13" s="64"/>
      <c r="N13" s="64"/>
      <c r="O13" s="82">
        <f t="shared" si="0"/>
        <v>0</v>
      </c>
      <c r="P13" s="92">
        <f t="shared" si="0"/>
        <v>0</v>
      </c>
      <c r="Q13" s="106"/>
      <c r="R13" s="64"/>
      <c r="S13" s="64"/>
      <c r="T13" s="64"/>
      <c r="U13" s="64"/>
      <c r="V13" s="64"/>
      <c r="W13" s="64"/>
      <c r="X13" s="64"/>
      <c r="Y13" s="64"/>
      <c r="Z13" s="64"/>
      <c r="AA13" s="64"/>
      <c r="AB13" s="64"/>
      <c r="AC13" s="82">
        <f t="shared" si="1"/>
        <v>0</v>
      </c>
      <c r="AD13" s="122">
        <f t="shared" si="1"/>
        <v>0</v>
      </c>
      <c r="AE13" s="133">
        <f t="shared" si="2"/>
        <v>0</v>
      </c>
      <c r="AF13" s="84">
        <f t="shared" si="2"/>
        <v>0</v>
      </c>
      <c r="AG13" s="138"/>
      <c r="AH13" s="144"/>
    </row>
    <row r="14" spans="2:34" ht="132.75" customHeight="1">
      <c r="B14" s="6"/>
      <c r="C14" s="18"/>
      <c r="D14" s="18"/>
      <c r="E14" s="26"/>
      <c r="F14" s="33" t="s">
        <v>30</v>
      </c>
      <c r="G14" s="49"/>
      <c r="H14" s="65"/>
      <c r="I14" s="65"/>
      <c r="J14" s="65"/>
      <c r="K14" s="65"/>
      <c r="L14" s="65"/>
      <c r="M14" s="65"/>
      <c r="N14" s="65"/>
      <c r="O14" s="83">
        <f t="shared" si="0"/>
        <v>0</v>
      </c>
      <c r="P14" s="93">
        <f t="shared" si="0"/>
        <v>0</v>
      </c>
      <c r="Q14" s="107"/>
      <c r="R14" s="115"/>
      <c r="S14" s="115"/>
      <c r="T14" s="115"/>
      <c r="U14" s="115"/>
      <c r="V14" s="115"/>
      <c r="W14" s="115">
        <v>1</v>
      </c>
      <c r="X14" s="115">
        <v>667174</v>
      </c>
      <c r="Y14" s="115"/>
      <c r="Z14" s="115"/>
      <c r="AA14" s="115"/>
      <c r="AB14" s="115"/>
      <c r="AC14" s="85">
        <f t="shared" si="1"/>
        <v>1</v>
      </c>
      <c r="AD14" s="123">
        <f t="shared" si="1"/>
        <v>667174</v>
      </c>
      <c r="AE14" s="134">
        <f t="shared" si="2"/>
        <v>1</v>
      </c>
      <c r="AF14" s="85">
        <f t="shared" si="2"/>
        <v>667174</v>
      </c>
      <c r="AG14" s="139"/>
      <c r="AH14" s="145"/>
    </row>
    <row r="15" spans="2:34" ht="69" customHeight="1">
      <c r="B15" s="7"/>
      <c r="C15" s="19"/>
      <c r="D15" s="19"/>
      <c r="E15" s="27"/>
      <c r="F15" s="34" t="s">
        <v>27</v>
      </c>
      <c r="G15" s="50">
        <f t="shared" ref="G15:AH15" si="3">SUM(G12:G14)</f>
        <v>0</v>
      </c>
      <c r="H15" s="66">
        <f t="shared" si="3"/>
        <v>0</v>
      </c>
      <c r="I15" s="66">
        <f t="shared" si="3"/>
        <v>0</v>
      </c>
      <c r="J15" s="66">
        <f t="shared" si="3"/>
        <v>0</v>
      </c>
      <c r="K15" s="66">
        <f t="shared" si="3"/>
        <v>0</v>
      </c>
      <c r="L15" s="66">
        <f t="shared" si="3"/>
        <v>0</v>
      </c>
      <c r="M15" s="66">
        <f t="shared" si="3"/>
        <v>0</v>
      </c>
      <c r="N15" s="66">
        <f t="shared" si="3"/>
        <v>0</v>
      </c>
      <c r="O15" s="66">
        <f t="shared" si="3"/>
        <v>0</v>
      </c>
      <c r="P15" s="94">
        <f t="shared" si="3"/>
        <v>0</v>
      </c>
      <c r="Q15" s="108">
        <f t="shared" si="3"/>
        <v>1</v>
      </c>
      <c r="R15" s="66">
        <f t="shared" si="3"/>
        <v>55825</v>
      </c>
      <c r="S15" s="66">
        <f t="shared" si="3"/>
        <v>0</v>
      </c>
      <c r="T15" s="66">
        <f t="shared" si="3"/>
        <v>0</v>
      </c>
      <c r="U15" s="66">
        <f t="shared" si="3"/>
        <v>1</v>
      </c>
      <c r="V15" s="66">
        <f t="shared" si="3"/>
        <v>363000</v>
      </c>
      <c r="W15" s="66">
        <f t="shared" si="3"/>
        <v>1</v>
      </c>
      <c r="X15" s="66">
        <f t="shared" si="3"/>
        <v>667174</v>
      </c>
      <c r="Y15" s="66">
        <f t="shared" si="3"/>
        <v>0</v>
      </c>
      <c r="Z15" s="66">
        <f t="shared" si="3"/>
        <v>0</v>
      </c>
      <c r="AA15" s="66">
        <f t="shared" si="3"/>
        <v>0</v>
      </c>
      <c r="AB15" s="66">
        <f t="shared" si="3"/>
        <v>0</v>
      </c>
      <c r="AC15" s="66">
        <f t="shared" si="3"/>
        <v>3</v>
      </c>
      <c r="AD15" s="124">
        <f t="shared" si="3"/>
        <v>1085999</v>
      </c>
      <c r="AE15" s="50">
        <f t="shared" si="3"/>
        <v>3</v>
      </c>
      <c r="AF15" s="66">
        <f t="shared" si="3"/>
        <v>1085999</v>
      </c>
      <c r="AG15" s="66">
        <f t="shared" si="3"/>
        <v>0</v>
      </c>
      <c r="AH15" s="94">
        <f t="shared" si="3"/>
        <v>0</v>
      </c>
    </row>
    <row r="16" spans="2:34" ht="24" hidden="1" customHeight="1">
      <c r="B16" s="8" t="s">
        <v>5</v>
      </c>
      <c r="C16" s="20"/>
      <c r="D16" s="20"/>
      <c r="E16" s="20"/>
      <c r="F16" s="35" t="s">
        <v>6</v>
      </c>
      <c r="G16" s="51"/>
      <c r="H16" s="67"/>
      <c r="I16" s="77"/>
      <c r="J16" s="67"/>
      <c r="K16" s="77"/>
      <c r="L16" s="67"/>
      <c r="M16" s="77"/>
      <c r="N16" s="77"/>
      <c r="O16" s="77">
        <f t="shared" ref="O16:P18" si="4">G16+I16+K16+M16</f>
        <v>0</v>
      </c>
      <c r="P16" s="95">
        <f t="shared" si="4"/>
        <v>0</v>
      </c>
      <c r="Q16" s="105"/>
      <c r="R16" s="77"/>
      <c r="S16" s="77"/>
      <c r="T16" s="67"/>
      <c r="U16" s="77"/>
      <c r="V16" s="67"/>
      <c r="W16" s="77"/>
      <c r="X16" s="67"/>
      <c r="Y16" s="77"/>
      <c r="Z16" s="67"/>
      <c r="AA16" s="77"/>
      <c r="AB16" s="67"/>
      <c r="AC16" s="77">
        <f t="shared" ref="AC16:AD18" si="5">Q16+S16+U16+W16+Y16+AA16</f>
        <v>0</v>
      </c>
      <c r="AD16" s="121">
        <f t="shared" si="5"/>
        <v>0</v>
      </c>
      <c r="AE16" s="51">
        <f t="shared" ref="AE16:AF18" si="6">O16+AC16</f>
        <v>0</v>
      </c>
      <c r="AF16" s="77">
        <f t="shared" si="6"/>
        <v>0</v>
      </c>
      <c r="AG16" s="77"/>
      <c r="AH16" s="146"/>
    </row>
    <row r="17" spans="2:34" ht="24" hidden="1" customHeight="1">
      <c r="B17" s="9"/>
      <c r="C17" s="21"/>
      <c r="D17" s="21"/>
      <c r="E17" s="21"/>
      <c r="F17" s="32" t="s">
        <v>19</v>
      </c>
      <c r="G17" s="52"/>
      <c r="H17" s="68"/>
      <c r="I17" s="68"/>
      <c r="J17" s="68"/>
      <c r="K17" s="68"/>
      <c r="L17" s="68"/>
      <c r="M17" s="68"/>
      <c r="N17" s="68"/>
      <c r="O17" s="84">
        <f t="shared" si="4"/>
        <v>0</v>
      </c>
      <c r="P17" s="96">
        <f t="shared" si="4"/>
        <v>0</v>
      </c>
      <c r="Q17" s="109"/>
      <c r="R17" s="68"/>
      <c r="S17" s="68"/>
      <c r="T17" s="68"/>
      <c r="U17" s="68"/>
      <c r="V17" s="68"/>
      <c r="W17" s="68"/>
      <c r="X17" s="68"/>
      <c r="Y17" s="68"/>
      <c r="Z17" s="68"/>
      <c r="AA17" s="68"/>
      <c r="AB17" s="68"/>
      <c r="AC17" s="84">
        <f t="shared" si="5"/>
        <v>0</v>
      </c>
      <c r="AD17" s="125">
        <f t="shared" si="5"/>
        <v>0</v>
      </c>
      <c r="AE17" s="133">
        <f t="shared" si="6"/>
        <v>0</v>
      </c>
      <c r="AF17" s="84">
        <f t="shared" si="6"/>
        <v>0</v>
      </c>
      <c r="AG17" s="68"/>
      <c r="AH17" s="147"/>
    </row>
    <row r="18" spans="2:34" ht="24" hidden="1" customHeight="1">
      <c r="B18" s="9"/>
      <c r="C18" s="21"/>
      <c r="D18" s="21"/>
      <c r="E18" s="21"/>
      <c r="F18" s="36" t="s">
        <v>21</v>
      </c>
      <c r="G18" s="53"/>
      <c r="H18" s="69"/>
      <c r="I18" s="69"/>
      <c r="J18" s="69"/>
      <c r="K18" s="69"/>
      <c r="L18" s="69"/>
      <c r="M18" s="69"/>
      <c r="N18" s="69"/>
      <c r="O18" s="85">
        <f t="shared" si="4"/>
        <v>0</v>
      </c>
      <c r="P18" s="97">
        <f t="shared" si="4"/>
        <v>0</v>
      </c>
      <c r="Q18" s="110"/>
      <c r="R18" s="69"/>
      <c r="S18" s="69"/>
      <c r="T18" s="69"/>
      <c r="U18" s="69"/>
      <c r="V18" s="69"/>
      <c r="W18" s="69"/>
      <c r="X18" s="69"/>
      <c r="Y18" s="69"/>
      <c r="Z18" s="69"/>
      <c r="AA18" s="69"/>
      <c r="AB18" s="69"/>
      <c r="AC18" s="85">
        <f t="shared" si="5"/>
        <v>0</v>
      </c>
      <c r="AD18" s="123">
        <f t="shared" si="5"/>
        <v>0</v>
      </c>
      <c r="AE18" s="134">
        <f t="shared" si="6"/>
        <v>0</v>
      </c>
      <c r="AF18" s="85">
        <f t="shared" si="6"/>
        <v>0</v>
      </c>
      <c r="AG18" s="139"/>
      <c r="AH18" s="145"/>
    </row>
    <row r="19" spans="2:34" ht="24" hidden="1" customHeight="1">
      <c r="B19" s="9"/>
      <c r="C19" s="21"/>
      <c r="D19" s="21"/>
      <c r="E19" s="21"/>
      <c r="F19" s="37" t="s">
        <v>27</v>
      </c>
      <c r="G19" s="54">
        <f t="shared" ref="G19:AH19" si="7">SUM(G16:G18)</f>
        <v>0</v>
      </c>
      <c r="H19" s="70">
        <f t="shared" si="7"/>
        <v>0</v>
      </c>
      <c r="I19" s="70">
        <f t="shared" si="7"/>
        <v>0</v>
      </c>
      <c r="J19" s="70">
        <f t="shared" si="7"/>
        <v>0</v>
      </c>
      <c r="K19" s="70">
        <f t="shared" si="7"/>
        <v>0</v>
      </c>
      <c r="L19" s="70">
        <f t="shared" si="7"/>
        <v>0</v>
      </c>
      <c r="M19" s="70">
        <f t="shared" si="7"/>
        <v>0</v>
      </c>
      <c r="N19" s="70">
        <f t="shared" si="7"/>
        <v>0</v>
      </c>
      <c r="O19" s="70">
        <f t="shared" si="7"/>
        <v>0</v>
      </c>
      <c r="P19" s="98">
        <f t="shared" si="7"/>
        <v>0</v>
      </c>
      <c r="Q19" s="111">
        <f t="shared" si="7"/>
        <v>0</v>
      </c>
      <c r="R19" s="70">
        <f t="shared" si="7"/>
        <v>0</v>
      </c>
      <c r="S19" s="70">
        <f t="shared" si="7"/>
        <v>0</v>
      </c>
      <c r="T19" s="70">
        <f t="shared" si="7"/>
        <v>0</v>
      </c>
      <c r="U19" s="70">
        <f t="shared" si="7"/>
        <v>0</v>
      </c>
      <c r="V19" s="70">
        <f t="shared" si="7"/>
        <v>0</v>
      </c>
      <c r="W19" s="70">
        <f t="shared" si="7"/>
        <v>0</v>
      </c>
      <c r="X19" s="70">
        <f t="shared" si="7"/>
        <v>0</v>
      </c>
      <c r="Y19" s="70">
        <f t="shared" si="7"/>
        <v>0</v>
      </c>
      <c r="Z19" s="70">
        <f t="shared" si="7"/>
        <v>0</v>
      </c>
      <c r="AA19" s="70">
        <f t="shared" si="7"/>
        <v>0</v>
      </c>
      <c r="AB19" s="70">
        <f t="shared" si="7"/>
        <v>0</v>
      </c>
      <c r="AC19" s="70">
        <f t="shared" si="7"/>
        <v>0</v>
      </c>
      <c r="AD19" s="126">
        <f t="shared" si="7"/>
        <v>0</v>
      </c>
      <c r="AE19" s="54">
        <f t="shared" si="7"/>
        <v>0</v>
      </c>
      <c r="AF19" s="70">
        <f t="shared" si="7"/>
        <v>0</v>
      </c>
      <c r="AG19" s="70">
        <f t="shared" si="7"/>
        <v>0</v>
      </c>
      <c r="AH19" s="98">
        <f t="shared" si="7"/>
        <v>0</v>
      </c>
    </row>
    <row r="20" spans="2:34" ht="24" hidden="1" customHeight="1">
      <c r="B20" s="9" t="s">
        <v>5</v>
      </c>
      <c r="C20" s="21"/>
      <c r="D20" s="21"/>
      <c r="E20" s="21"/>
      <c r="F20" s="35" t="s">
        <v>6</v>
      </c>
      <c r="G20" s="51"/>
      <c r="H20" s="67"/>
      <c r="I20" s="77"/>
      <c r="J20" s="67"/>
      <c r="K20" s="77"/>
      <c r="L20" s="67"/>
      <c r="M20" s="77"/>
      <c r="N20" s="77"/>
      <c r="O20" s="77">
        <f t="shared" ref="O20:P22" si="8">G20+I20+K20+M20</f>
        <v>0</v>
      </c>
      <c r="P20" s="95">
        <f t="shared" si="8"/>
        <v>0</v>
      </c>
      <c r="Q20" s="105"/>
      <c r="R20" s="77"/>
      <c r="S20" s="77"/>
      <c r="T20" s="67"/>
      <c r="U20" s="77"/>
      <c r="V20" s="67"/>
      <c r="W20" s="77"/>
      <c r="X20" s="67"/>
      <c r="Y20" s="77"/>
      <c r="Z20" s="67"/>
      <c r="AA20" s="77"/>
      <c r="AB20" s="67"/>
      <c r="AC20" s="77">
        <f t="shared" ref="AC20:AD22" si="9">Q20+S20+U20+W20+Y20+AA20</f>
        <v>0</v>
      </c>
      <c r="AD20" s="121">
        <f t="shared" si="9"/>
        <v>0</v>
      </c>
      <c r="AE20" s="51">
        <f t="shared" ref="AE20:AF22" si="10">O20+AC20</f>
        <v>0</v>
      </c>
      <c r="AF20" s="77">
        <f t="shared" si="10"/>
        <v>0</v>
      </c>
      <c r="AG20" s="77"/>
      <c r="AH20" s="146"/>
    </row>
    <row r="21" spans="2:34" ht="24" hidden="1" customHeight="1">
      <c r="B21" s="9"/>
      <c r="C21" s="21"/>
      <c r="D21" s="21"/>
      <c r="E21" s="21"/>
      <c r="F21" s="32" t="s">
        <v>19</v>
      </c>
      <c r="G21" s="52"/>
      <c r="H21" s="68"/>
      <c r="I21" s="68"/>
      <c r="J21" s="68"/>
      <c r="K21" s="68"/>
      <c r="L21" s="68"/>
      <c r="M21" s="68"/>
      <c r="N21" s="68"/>
      <c r="O21" s="84">
        <f t="shared" si="8"/>
        <v>0</v>
      </c>
      <c r="P21" s="96">
        <f t="shared" si="8"/>
        <v>0</v>
      </c>
      <c r="Q21" s="109"/>
      <c r="R21" s="68"/>
      <c r="S21" s="68"/>
      <c r="T21" s="68"/>
      <c r="U21" s="68"/>
      <c r="V21" s="68"/>
      <c r="W21" s="68"/>
      <c r="X21" s="68"/>
      <c r="Y21" s="68"/>
      <c r="Z21" s="68"/>
      <c r="AA21" s="68"/>
      <c r="AB21" s="68"/>
      <c r="AC21" s="84">
        <f t="shared" si="9"/>
        <v>0</v>
      </c>
      <c r="AD21" s="125">
        <f t="shared" si="9"/>
        <v>0</v>
      </c>
      <c r="AE21" s="133">
        <f t="shared" si="10"/>
        <v>0</v>
      </c>
      <c r="AF21" s="84">
        <f t="shared" si="10"/>
        <v>0</v>
      </c>
      <c r="AG21" s="68"/>
      <c r="AH21" s="147"/>
    </row>
    <row r="22" spans="2:34" ht="24" hidden="1" customHeight="1">
      <c r="B22" s="9"/>
      <c r="C22" s="21"/>
      <c r="D22" s="21"/>
      <c r="E22" s="21"/>
      <c r="F22" s="36" t="s">
        <v>21</v>
      </c>
      <c r="G22" s="53"/>
      <c r="H22" s="69"/>
      <c r="I22" s="69"/>
      <c r="J22" s="69"/>
      <c r="K22" s="69"/>
      <c r="L22" s="69"/>
      <c r="M22" s="69"/>
      <c r="N22" s="69"/>
      <c r="O22" s="85">
        <f t="shared" si="8"/>
        <v>0</v>
      </c>
      <c r="P22" s="97">
        <f t="shared" si="8"/>
        <v>0</v>
      </c>
      <c r="Q22" s="110"/>
      <c r="R22" s="69"/>
      <c r="S22" s="69"/>
      <c r="T22" s="69"/>
      <c r="U22" s="69"/>
      <c r="V22" s="69"/>
      <c r="W22" s="69"/>
      <c r="X22" s="69"/>
      <c r="Y22" s="69"/>
      <c r="Z22" s="69"/>
      <c r="AA22" s="69"/>
      <c r="AB22" s="69"/>
      <c r="AC22" s="85">
        <f t="shared" si="9"/>
        <v>0</v>
      </c>
      <c r="AD22" s="123">
        <f t="shared" si="9"/>
        <v>0</v>
      </c>
      <c r="AE22" s="134">
        <f t="shared" si="10"/>
        <v>0</v>
      </c>
      <c r="AF22" s="85">
        <f t="shared" si="10"/>
        <v>0</v>
      </c>
      <c r="AG22" s="139"/>
      <c r="AH22" s="145"/>
    </row>
    <row r="23" spans="2:34" ht="24" hidden="1" customHeight="1">
      <c r="B23" s="9"/>
      <c r="C23" s="21"/>
      <c r="D23" s="21"/>
      <c r="E23" s="21"/>
      <c r="F23" s="37" t="s">
        <v>27</v>
      </c>
      <c r="G23" s="54">
        <f t="shared" ref="G23:AH23" si="11">SUM(G20:G22)</f>
        <v>0</v>
      </c>
      <c r="H23" s="70">
        <f t="shared" si="11"/>
        <v>0</v>
      </c>
      <c r="I23" s="70">
        <f t="shared" si="11"/>
        <v>0</v>
      </c>
      <c r="J23" s="70">
        <f t="shared" si="11"/>
        <v>0</v>
      </c>
      <c r="K23" s="70">
        <f t="shared" si="11"/>
        <v>0</v>
      </c>
      <c r="L23" s="70">
        <f t="shared" si="11"/>
        <v>0</v>
      </c>
      <c r="M23" s="70">
        <f t="shared" si="11"/>
        <v>0</v>
      </c>
      <c r="N23" s="70">
        <f t="shared" si="11"/>
        <v>0</v>
      </c>
      <c r="O23" s="70">
        <f t="shared" si="11"/>
        <v>0</v>
      </c>
      <c r="P23" s="98">
        <f t="shared" si="11"/>
        <v>0</v>
      </c>
      <c r="Q23" s="111">
        <f t="shared" si="11"/>
        <v>0</v>
      </c>
      <c r="R23" s="70">
        <f t="shared" si="11"/>
        <v>0</v>
      </c>
      <c r="S23" s="70">
        <f t="shared" si="11"/>
        <v>0</v>
      </c>
      <c r="T23" s="70">
        <f t="shared" si="11"/>
        <v>0</v>
      </c>
      <c r="U23" s="70">
        <f t="shared" si="11"/>
        <v>0</v>
      </c>
      <c r="V23" s="70">
        <f t="shared" si="11"/>
        <v>0</v>
      </c>
      <c r="W23" s="70">
        <f t="shared" si="11"/>
        <v>0</v>
      </c>
      <c r="X23" s="70">
        <f t="shared" si="11"/>
        <v>0</v>
      </c>
      <c r="Y23" s="70">
        <f t="shared" si="11"/>
        <v>0</v>
      </c>
      <c r="Z23" s="70">
        <f t="shared" si="11"/>
        <v>0</v>
      </c>
      <c r="AA23" s="70">
        <f t="shared" si="11"/>
        <v>0</v>
      </c>
      <c r="AB23" s="70">
        <f t="shared" si="11"/>
        <v>0</v>
      </c>
      <c r="AC23" s="70">
        <f t="shared" si="11"/>
        <v>0</v>
      </c>
      <c r="AD23" s="126">
        <f t="shared" si="11"/>
        <v>0</v>
      </c>
      <c r="AE23" s="54">
        <f t="shared" si="11"/>
        <v>0</v>
      </c>
      <c r="AF23" s="70">
        <f t="shared" si="11"/>
        <v>0</v>
      </c>
      <c r="AG23" s="70">
        <f t="shared" si="11"/>
        <v>0</v>
      </c>
      <c r="AH23" s="98">
        <f t="shared" si="11"/>
        <v>0</v>
      </c>
    </row>
    <row r="24" spans="2:34" ht="24" hidden="1" customHeight="1">
      <c r="B24" s="10" t="s">
        <v>29</v>
      </c>
      <c r="C24" s="22"/>
      <c r="D24" s="22"/>
      <c r="E24" s="22"/>
      <c r="F24" s="35" t="s">
        <v>6</v>
      </c>
      <c r="G24" s="51"/>
      <c r="H24" s="67"/>
      <c r="I24" s="77"/>
      <c r="J24" s="67"/>
      <c r="K24" s="77"/>
      <c r="L24" s="67"/>
      <c r="M24" s="77"/>
      <c r="N24" s="77"/>
      <c r="O24" s="77">
        <f t="shared" ref="O24:P26" si="12">G24+I24+K24+M24</f>
        <v>0</v>
      </c>
      <c r="P24" s="95">
        <f t="shared" si="12"/>
        <v>0</v>
      </c>
      <c r="Q24" s="105"/>
      <c r="R24" s="77"/>
      <c r="S24" s="77"/>
      <c r="T24" s="67"/>
      <c r="U24" s="77"/>
      <c r="V24" s="67"/>
      <c r="W24" s="77"/>
      <c r="X24" s="67"/>
      <c r="Y24" s="77"/>
      <c r="Z24" s="67"/>
      <c r="AA24" s="77"/>
      <c r="AB24" s="67"/>
      <c r="AC24" s="77">
        <f t="shared" ref="AC24:AD26" si="13">Q24+S24+U24+W24+Y24+AA24</f>
        <v>0</v>
      </c>
      <c r="AD24" s="121">
        <f t="shared" si="13"/>
        <v>0</v>
      </c>
      <c r="AE24" s="51">
        <f t="shared" ref="AE24:AF26" si="14">O24+AC24</f>
        <v>0</v>
      </c>
      <c r="AF24" s="77">
        <f t="shared" si="14"/>
        <v>0</v>
      </c>
      <c r="AG24" s="77"/>
      <c r="AH24" s="146"/>
    </row>
    <row r="25" spans="2:34" ht="24" hidden="1" customHeight="1">
      <c r="B25" s="10"/>
      <c r="C25" s="22"/>
      <c r="D25" s="22"/>
      <c r="E25" s="22"/>
      <c r="F25" s="32" t="s">
        <v>19</v>
      </c>
      <c r="G25" s="52"/>
      <c r="H25" s="68"/>
      <c r="I25" s="68"/>
      <c r="J25" s="68"/>
      <c r="K25" s="68"/>
      <c r="L25" s="68"/>
      <c r="M25" s="68"/>
      <c r="N25" s="68"/>
      <c r="O25" s="84">
        <f t="shared" si="12"/>
        <v>0</v>
      </c>
      <c r="P25" s="96">
        <f t="shared" si="12"/>
        <v>0</v>
      </c>
      <c r="Q25" s="109"/>
      <c r="R25" s="68"/>
      <c r="S25" s="68"/>
      <c r="T25" s="68"/>
      <c r="U25" s="68"/>
      <c r="V25" s="68"/>
      <c r="W25" s="68"/>
      <c r="X25" s="68"/>
      <c r="Y25" s="68"/>
      <c r="Z25" s="68"/>
      <c r="AA25" s="68"/>
      <c r="AB25" s="68"/>
      <c r="AC25" s="84">
        <f t="shared" si="13"/>
        <v>0</v>
      </c>
      <c r="AD25" s="125">
        <f t="shared" si="13"/>
        <v>0</v>
      </c>
      <c r="AE25" s="133">
        <f t="shared" si="14"/>
        <v>0</v>
      </c>
      <c r="AF25" s="84">
        <f t="shared" si="14"/>
        <v>0</v>
      </c>
      <c r="AG25" s="68"/>
      <c r="AH25" s="147"/>
    </row>
    <row r="26" spans="2:34" ht="24" hidden="1" customHeight="1">
      <c r="B26" s="10"/>
      <c r="C26" s="22"/>
      <c r="D26" s="22"/>
      <c r="E26" s="22"/>
      <c r="F26" s="36" t="s">
        <v>21</v>
      </c>
      <c r="G26" s="53"/>
      <c r="H26" s="69"/>
      <c r="I26" s="69"/>
      <c r="J26" s="69"/>
      <c r="K26" s="69"/>
      <c r="L26" s="69"/>
      <c r="M26" s="69"/>
      <c r="N26" s="69"/>
      <c r="O26" s="85">
        <f t="shared" si="12"/>
        <v>0</v>
      </c>
      <c r="P26" s="97">
        <f t="shared" si="12"/>
        <v>0</v>
      </c>
      <c r="Q26" s="110"/>
      <c r="R26" s="69"/>
      <c r="S26" s="69"/>
      <c r="T26" s="69"/>
      <c r="U26" s="69"/>
      <c r="V26" s="69"/>
      <c r="W26" s="69"/>
      <c r="X26" s="69"/>
      <c r="Y26" s="69"/>
      <c r="Z26" s="69"/>
      <c r="AA26" s="69"/>
      <c r="AB26" s="69"/>
      <c r="AC26" s="85">
        <f t="shared" si="13"/>
        <v>0</v>
      </c>
      <c r="AD26" s="123">
        <f t="shared" si="13"/>
        <v>0</v>
      </c>
      <c r="AE26" s="134">
        <f t="shared" si="14"/>
        <v>0</v>
      </c>
      <c r="AF26" s="85">
        <f t="shared" si="14"/>
        <v>0</v>
      </c>
      <c r="AG26" s="139"/>
      <c r="AH26" s="145"/>
    </row>
    <row r="27" spans="2:34" ht="24" hidden="1" customHeight="1">
      <c r="B27" s="11"/>
      <c r="C27" s="23"/>
      <c r="D27" s="23"/>
      <c r="E27" s="23"/>
      <c r="F27" s="38" t="s">
        <v>27</v>
      </c>
      <c r="G27" s="55">
        <f t="shared" ref="G27:AH27" si="15">SUM(G24:G26)</f>
        <v>0</v>
      </c>
      <c r="H27" s="71">
        <f t="shared" si="15"/>
        <v>0</v>
      </c>
      <c r="I27" s="71">
        <f t="shared" si="15"/>
        <v>0</v>
      </c>
      <c r="J27" s="71">
        <f t="shared" si="15"/>
        <v>0</v>
      </c>
      <c r="K27" s="71">
        <f t="shared" si="15"/>
        <v>0</v>
      </c>
      <c r="L27" s="71">
        <f t="shared" si="15"/>
        <v>0</v>
      </c>
      <c r="M27" s="71">
        <f t="shared" si="15"/>
        <v>0</v>
      </c>
      <c r="N27" s="71">
        <f t="shared" si="15"/>
        <v>0</v>
      </c>
      <c r="O27" s="71">
        <f t="shared" si="15"/>
        <v>0</v>
      </c>
      <c r="P27" s="99">
        <f t="shared" si="15"/>
        <v>0</v>
      </c>
      <c r="Q27" s="112">
        <f t="shared" si="15"/>
        <v>0</v>
      </c>
      <c r="R27" s="71">
        <f t="shared" si="15"/>
        <v>0</v>
      </c>
      <c r="S27" s="71">
        <f t="shared" si="15"/>
        <v>0</v>
      </c>
      <c r="T27" s="71">
        <f t="shared" si="15"/>
        <v>0</v>
      </c>
      <c r="U27" s="71">
        <f t="shared" si="15"/>
        <v>0</v>
      </c>
      <c r="V27" s="71">
        <f t="shared" si="15"/>
        <v>0</v>
      </c>
      <c r="W27" s="71">
        <f t="shared" si="15"/>
        <v>0</v>
      </c>
      <c r="X27" s="71">
        <f t="shared" si="15"/>
        <v>0</v>
      </c>
      <c r="Y27" s="71">
        <f t="shared" si="15"/>
        <v>0</v>
      </c>
      <c r="Z27" s="71">
        <f t="shared" si="15"/>
        <v>0</v>
      </c>
      <c r="AA27" s="71">
        <f t="shared" si="15"/>
        <v>0</v>
      </c>
      <c r="AB27" s="71">
        <f t="shared" si="15"/>
        <v>0</v>
      </c>
      <c r="AC27" s="71">
        <f t="shared" si="15"/>
        <v>0</v>
      </c>
      <c r="AD27" s="127">
        <f t="shared" si="15"/>
        <v>0</v>
      </c>
      <c r="AE27" s="55">
        <f t="shared" si="15"/>
        <v>0</v>
      </c>
      <c r="AF27" s="71">
        <f t="shared" si="15"/>
        <v>0</v>
      </c>
      <c r="AG27" s="71">
        <f t="shared" si="15"/>
        <v>0</v>
      </c>
      <c r="AH27" s="99">
        <f t="shared" si="15"/>
        <v>0</v>
      </c>
    </row>
    <row r="28" spans="2:34" ht="24" hidden="1" customHeight="1">
      <c r="B28" s="12" t="s">
        <v>31</v>
      </c>
      <c r="C28" s="24"/>
      <c r="D28" s="24"/>
      <c r="E28" s="24"/>
      <c r="F28" s="39" t="s">
        <v>6</v>
      </c>
      <c r="G28" s="56"/>
      <c r="H28" s="72"/>
      <c r="I28" s="78"/>
      <c r="J28" s="72"/>
      <c r="K28" s="78"/>
      <c r="L28" s="72"/>
      <c r="M28" s="78"/>
      <c r="N28" s="78"/>
      <c r="O28" s="78">
        <f t="shared" ref="O28:P30" si="16">G28+I28+K28+M28</f>
        <v>0</v>
      </c>
      <c r="P28" s="100">
        <f t="shared" si="16"/>
        <v>0</v>
      </c>
      <c r="Q28" s="113"/>
      <c r="R28" s="78"/>
      <c r="S28" s="78"/>
      <c r="T28" s="72"/>
      <c r="U28" s="78"/>
      <c r="V28" s="72"/>
      <c r="W28" s="78"/>
      <c r="X28" s="72"/>
      <c r="Y28" s="78"/>
      <c r="Z28" s="72"/>
      <c r="AA28" s="78"/>
      <c r="AB28" s="72"/>
      <c r="AC28" s="78">
        <f t="shared" ref="AC28:AD30" si="17">Q28+S28+U28+W28+Y28+AA28</f>
        <v>0</v>
      </c>
      <c r="AD28" s="128">
        <f t="shared" si="17"/>
        <v>0</v>
      </c>
      <c r="AE28" s="56">
        <f t="shared" ref="AE28:AF30" si="18">O28+AC28</f>
        <v>0</v>
      </c>
      <c r="AF28" s="78">
        <f t="shared" si="18"/>
        <v>0</v>
      </c>
      <c r="AG28" s="78"/>
      <c r="AH28" s="148"/>
    </row>
    <row r="29" spans="2:34" ht="24" hidden="1" customHeight="1">
      <c r="B29" s="10"/>
      <c r="C29" s="22"/>
      <c r="D29" s="22"/>
      <c r="E29" s="22"/>
      <c r="F29" s="32" t="s">
        <v>19</v>
      </c>
      <c r="G29" s="52"/>
      <c r="H29" s="68"/>
      <c r="I29" s="68"/>
      <c r="J29" s="68"/>
      <c r="K29" s="68"/>
      <c r="L29" s="68"/>
      <c r="M29" s="68"/>
      <c r="N29" s="68"/>
      <c r="O29" s="84">
        <f t="shared" si="16"/>
        <v>0</v>
      </c>
      <c r="P29" s="96">
        <f t="shared" si="16"/>
        <v>0</v>
      </c>
      <c r="Q29" s="109"/>
      <c r="R29" s="68"/>
      <c r="S29" s="68"/>
      <c r="T29" s="68"/>
      <c r="U29" s="68"/>
      <c r="V29" s="68"/>
      <c r="W29" s="68"/>
      <c r="X29" s="68"/>
      <c r="Y29" s="68"/>
      <c r="Z29" s="68"/>
      <c r="AA29" s="68"/>
      <c r="AB29" s="68"/>
      <c r="AC29" s="84">
        <f t="shared" si="17"/>
        <v>0</v>
      </c>
      <c r="AD29" s="125">
        <f t="shared" si="17"/>
        <v>0</v>
      </c>
      <c r="AE29" s="133">
        <f t="shared" si="18"/>
        <v>0</v>
      </c>
      <c r="AF29" s="84">
        <f t="shared" si="18"/>
        <v>0</v>
      </c>
      <c r="AG29" s="68"/>
      <c r="AH29" s="147"/>
    </row>
    <row r="30" spans="2:34" ht="24" hidden="1" customHeight="1">
      <c r="B30" s="10"/>
      <c r="C30" s="22"/>
      <c r="D30" s="22"/>
      <c r="E30" s="22"/>
      <c r="F30" s="36" t="s">
        <v>21</v>
      </c>
      <c r="G30" s="53"/>
      <c r="H30" s="69"/>
      <c r="I30" s="69"/>
      <c r="J30" s="69"/>
      <c r="K30" s="69"/>
      <c r="L30" s="69"/>
      <c r="M30" s="69"/>
      <c r="N30" s="69"/>
      <c r="O30" s="85">
        <f t="shared" si="16"/>
        <v>0</v>
      </c>
      <c r="P30" s="97">
        <f t="shared" si="16"/>
        <v>0</v>
      </c>
      <c r="Q30" s="110"/>
      <c r="R30" s="69"/>
      <c r="S30" s="69"/>
      <c r="T30" s="69"/>
      <c r="U30" s="69"/>
      <c r="V30" s="69"/>
      <c r="W30" s="69"/>
      <c r="X30" s="69"/>
      <c r="Y30" s="69"/>
      <c r="Z30" s="69"/>
      <c r="AA30" s="69"/>
      <c r="AB30" s="69"/>
      <c r="AC30" s="85">
        <f t="shared" si="17"/>
        <v>0</v>
      </c>
      <c r="AD30" s="123">
        <f t="shared" si="17"/>
        <v>0</v>
      </c>
      <c r="AE30" s="134">
        <f t="shared" si="18"/>
        <v>0</v>
      </c>
      <c r="AF30" s="85">
        <f t="shared" si="18"/>
        <v>0</v>
      </c>
      <c r="AG30" s="139"/>
      <c r="AH30" s="145"/>
    </row>
    <row r="31" spans="2:34" ht="24" hidden="1" customHeight="1">
      <c r="B31" s="13"/>
      <c r="C31" s="25"/>
      <c r="D31" s="25"/>
      <c r="E31" s="25"/>
      <c r="F31" s="37" t="s">
        <v>27</v>
      </c>
      <c r="G31" s="54">
        <f t="shared" ref="G31:AH31" si="19">SUM(G28:G30)</f>
        <v>0</v>
      </c>
      <c r="H31" s="70">
        <f t="shared" si="19"/>
        <v>0</v>
      </c>
      <c r="I31" s="70">
        <f t="shared" si="19"/>
        <v>0</v>
      </c>
      <c r="J31" s="70">
        <f t="shared" si="19"/>
        <v>0</v>
      </c>
      <c r="K31" s="70">
        <f t="shared" si="19"/>
        <v>0</v>
      </c>
      <c r="L31" s="70">
        <f t="shared" si="19"/>
        <v>0</v>
      </c>
      <c r="M31" s="70">
        <f t="shared" si="19"/>
        <v>0</v>
      </c>
      <c r="N31" s="70">
        <f t="shared" si="19"/>
        <v>0</v>
      </c>
      <c r="O31" s="70">
        <f t="shared" si="19"/>
        <v>0</v>
      </c>
      <c r="P31" s="98">
        <f t="shared" si="19"/>
        <v>0</v>
      </c>
      <c r="Q31" s="111">
        <f t="shared" si="19"/>
        <v>0</v>
      </c>
      <c r="R31" s="70">
        <f t="shared" si="19"/>
        <v>0</v>
      </c>
      <c r="S31" s="70">
        <f t="shared" si="19"/>
        <v>0</v>
      </c>
      <c r="T31" s="70">
        <f t="shared" si="19"/>
        <v>0</v>
      </c>
      <c r="U31" s="70">
        <f t="shared" si="19"/>
        <v>0</v>
      </c>
      <c r="V31" s="70">
        <f t="shared" si="19"/>
        <v>0</v>
      </c>
      <c r="W31" s="70">
        <f t="shared" si="19"/>
        <v>0</v>
      </c>
      <c r="X31" s="70">
        <f t="shared" si="19"/>
        <v>0</v>
      </c>
      <c r="Y31" s="70">
        <f t="shared" si="19"/>
        <v>0</v>
      </c>
      <c r="Z31" s="70">
        <f t="shared" si="19"/>
        <v>0</v>
      </c>
      <c r="AA31" s="70">
        <f t="shared" si="19"/>
        <v>0</v>
      </c>
      <c r="AB31" s="70">
        <f t="shared" si="19"/>
        <v>0</v>
      </c>
      <c r="AC31" s="70">
        <f t="shared" si="19"/>
        <v>0</v>
      </c>
      <c r="AD31" s="126">
        <f t="shared" si="19"/>
        <v>0</v>
      </c>
      <c r="AE31" s="54">
        <f t="shared" si="19"/>
        <v>0</v>
      </c>
      <c r="AF31" s="70">
        <f t="shared" si="19"/>
        <v>0</v>
      </c>
      <c r="AG31" s="70">
        <f t="shared" si="19"/>
        <v>0</v>
      </c>
      <c r="AH31" s="98">
        <f t="shared" si="19"/>
        <v>0</v>
      </c>
    </row>
    <row r="33" spans="2:34" ht="35.25" customHeight="1">
      <c r="B33" s="14" t="s">
        <v>42</v>
      </c>
      <c r="F33" s="40" t="s">
        <v>44</v>
      </c>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row>
    <row r="34" spans="2:34" ht="35.25" customHeight="1">
      <c r="F34" s="41"/>
      <c r="G34" s="57"/>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row>
  </sheetData>
  <mergeCells count="28">
    <mergeCell ref="B4:AH4"/>
    <mergeCell ref="G7:P7"/>
    <mergeCell ref="Q7:AD7"/>
    <mergeCell ref="AE7:AF7"/>
    <mergeCell ref="AG7:AH7"/>
    <mergeCell ref="F33:AH33"/>
    <mergeCell ref="G34:AH34"/>
    <mergeCell ref="B7:E11"/>
    <mergeCell ref="F7:F11"/>
    <mergeCell ref="G8:H10"/>
    <mergeCell ref="I8:J10"/>
    <mergeCell ref="K8:L10"/>
    <mergeCell ref="M8:N10"/>
    <mergeCell ref="O8:P10"/>
    <mergeCell ref="Q8:R10"/>
    <mergeCell ref="S8:T10"/>
    <mergeCell ref="U8:V10"/>
    <mergeCell ref="W8:X10"/>
    <mergeCell ref="Y8:Z10"/>
    <mergeCell ref="AA8:AB10"/>
    <mergeCell ref="AC8:AD10"/>
    <mergeCell ref="AE8:AF10"/>
    <mergeCell ref="AG8:AH10"/>
    <mergeCell ref="B12:E15"/>
    <mergeCell ref="B16:E19"/>
    <mergeCell ref="B20:E23"/>
    <mergeCell ref="B24:E27"/>
    <mergeCell ref="B28:E31"/>
  </mergeCells>
  <phoneticPr fontId="1"/>
  <pageMargins left="0.23622047244094488" right="0.23622047244094488" top="0.55118110236220474" bottom="0.74803149606299213" header="0.31496062992125984" footer="0.31496062992125984"/>
  <pageSetup paperSize="9" scale="60"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29"/>
  <sheetViews>
    <sheetView view="pageBreakPreview" zoomScale="60" workbookViewId="0">
      <selection activeCell="D7" sqref="D7"/>
    </sheetView>
  </sheetViews>
  <sheetFormatPr defaultRowHeight="13.5"/>
  <cols>
    <col min="1" max="1" width="5" customWidth="1"/>
    <col min="2" max="2" width="9" customWidth="1"/>
    <col min="3" max="3" width="39.5" customWidth="1"/>
    <col min="4" max="4" width="125.375" customWidth="1"/>
    <col min="5" max="16384" width="9" customWidth="1"/>
  </cols>
  <sheetData>
    <row r="1" spans="1:4" ht="28.5" customHeight="1">
      <c r="D1" s="171"/>
    </row>
    <row r="2" spans="1:4" ht="28.5" customHeight="1">
      <c r="A2" s="149" t="s">
        <v>46</v>
      </c>
      <c r="B2" s="150"/>
      <c r="C2" s="150"/>
      <c r="D2" s="150"/>
    </row>
    <row r="3" spans="1:4" ht="6.75" customHeight="1"/>
    <row r="4" spans="1:4" ht="48.75" customHeight="1">
      <c r="B4" s="151" t="s">
        <v>47</v>
      </c>
    </row>
    <row r="5" spans="1:4" ht="27.75" customHeight="1">
      <c r="B5" s="152"/>
      <c r="C5" s="164" t="s">
        <v>50</v>
      </c>
      <c r="D5" s="172" t="s">
        <v>51</v>
      </c>
    </row>
    <row r="6" spans="1:4" ht="64.5" customHeight="1">
      <c r="B6" s="153" t="s">
        <v>52</v>
      </c>
      <c r="C6" s="165" t="s">
        <v>54</v>
      </c>
      <c r="D6" s="173" t="s">
        <v>55</v>
      </c>
    </row>
    <row r="7" spans="1:4" ht="64.5" customHeight="1">
      <c r="B7" s="154"/>
      <c r="C7" s="166" t="s">
        <v>45</v>
      </c>
      <c r="D7" s="174" t="s">
        <v>35</v>
      </c>
    </row>
    <row r="8" spans="1:4" ht="64.5" customHeight="1">
      <c r="B8" s="155"/>
      <c r="C8" s="167" t="s">
        <v>40</v>
      </c>
      <c r="D8" s="175" t="s">
        <v>57</v>
      </c>
    </row>
    <row r="9" spans="1:4" ht="64.5" customHeight="1">
      <c r="B9" s="156"/>
      <c r="C9" s="168" t="s">
        <v>37</v>
      </c>
      <c r="D9" s="176" t="s">
        <v>48</v>
      </c>
    </row>
    <row r="10" spans="1:4" ht="64.5" customHeight="1">
      <c r="B10" s="153" t="s">
        <v>4</v>
      </c>
      <c r="C10" s="165" t="s">
        <v>58</v>
      </c>
      <c r="D10" s="173" t="s">
        <v>3</v>
      </c>
    </row>
    <row r="11" spans="1:4" ht="64.5" customHeight="1">
      <c r="B11" s="154"/>
      <c r="C11" s="166" t="s">
        <v>59</v>
      </c>
      <c r="D11" s="174" t="s">
        <v>49</v>
      </c>
    </row>
    <row r="12" spans="1:4" ht="64.5" customHeight="1">
      <c r="B12" s="155"/>
      <c r="C12" s="167" t="s">
        <v>60</v>
      </c>
      <c r="D12" s="175" t="s">
        <v>61</v>
      </c>
    </row>
    <row r="13" spans="1:4" ht="64.5" customHeight="1">
      <c r="B13" s="155"/>
      <c r="C13" s="167" t="s">
        <v>63</v>
      </c>
      <c r="D13" s="175" t="s">
        <v>64</v>
      </c>
    </row>
    <row r="14" spans="1:4" ht="64.5" customHeight="1">
      <c r="B14" s="155"/>
      <c r="C14" s="167" t="s">
        <v>62</v>
      </c>
      <c r="D14" s="175" t="s">
        <v>2</v>
      </c>
    </row>
    <row r="15" spans="1:4" ht="64.5" customHeight="1">
      <c r="B15" s="156"/>
      <c r="C15" s="168" t="s">
        <v>22</v>
      </c>
      <c r="D15" s="176" t="s">
        <v>56</v>
      </c>
    </row>
    <row r="16" spans="1:4" ht="57" customHeight="1">
      <c r="B16" s="157"/>
      <c r="C16" s="169"/>
      <c r="D16" s="169"/>
    </row>
    <row r="17" spans="2:4" ht="32.25" customHeight="1"/>
    <row r="18" spans="2:4" ht="42.75" customHeight="1">
      <c r="B18" s="151" t="s">
        <v>32</v>
      </c>
    </row>
    <row r="19" spans="2:4" ht="65.25" customHeight="1">
      <c r="B19" s="158" t="s">
        <v>6</v>
      </c>
      <c r="C19" s="165" t="s">
        <v>9</v>
      </c>
      <c r="D19" s="173" t="s">
        <v>65</v>
      </c>
    </row>
    <row r="20" spans="2:4" ht="65.25" customHeight="1">
      <c r="B20" s="159"/>
      <c r="C20" s="167" t="s">
        <v>66</v>
      </c>
      <c r="D20" s="175" t="s">
        <v>13</v>
      </c>
    </row>
    <row r="21" spans="2:4" ht="65.25" customHeight="1">
      <c r="B21" s="159"/>
      <c r="C21" s="167" t="s">
        <v>67</v>
      </c>
      <c r="D21" s="175" t="s">
        <v>68</v>
      </c>
    </row>
    <row r="22" spans="2:4" ht="65.25" customHeight="1">
      <c r="B22" s="159"/>
      <c r="C22" s="167" t="s">
        <v>69</v>
      </c>
      <c r="D22" s="175" t="s">
        <v>16</v>
      </c>
    </row>
    <row r="23" spans="2:4" ht="66.75" customHeight="1">
      <c r="B23" s="159"/>
      <c r="C23" s="167" t="s">
        <v>70</v>
      </c>
      <c r="D23" s="175" t="s">
        <v>71</v>
      </c>
    </row>
    <row r="24" spans="2:4" ht="64.5" customHeight="1">
      <c r="B24" s="160"/>
      <c r="C24" s="168" t="s">
        <v>72</v>
      </c>
      <c r="D24" s="176" t="s">
        <v>73</v>
      </c>
    </row>
    <row r="25" spans="2:4" ht="65.25" customHeight="1">
      <c r="B25" s="161" t="s">
        <v>19</v>
      </c>
      <c r="C25" s="170" t="s">
        <v>8</v>
      </c>
      <c r="D25" s="177" t="s">
        <v>74</v>
      </c>
    </row>
    <row r="26" spans="2:4" ht="65.25" customHeight="1">
      <c r="B26" s="162" t="s">
        <v>75</v>
      </c>
      <c r="C26" s="166" t="s">
        <v>76</v>
      </c>
      <c r="D26" s="174" t="s">
        <v>1</v>
      </c>
    </row>
    <row r="27" spans="2:4" ht="65.25" customHeight="1">
      <c r="B27" s="162"/>
      <c r="C27" s="167" t="s">
        <v>77</v>
      </c>
      <c r="D27" s="175" t="s">
        <v>78</v>
      </c>
    </row>
    <row r="28" spans="2:4" ht="65.25" customHeight="1">
      <c r="B28" s="162"/>
      <c r="C28" s="167" t="s">
        <v>79</v>
      </c>
      <c r="D28" s="175" t="s">
        <v>80</v>
      </c>
    </row>
    <row r="29" spans="2:4" ht="65.25" customHeight="1">
      <c r="B29" s="163"/>
      <c r="C29" s="168" t="s">
        <v>53</v>
      </c>
      <c r="D29" s="178"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公表例 (熊野町　R3実績)  </vt:lpstr>
      <vt:lpstr>分類例</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吉宗 詩織</cp:lastModifiedBy>
  <cp:lastPrinted>2017-06-12T23:04:47Z</cp:lastPrinted>
  <dcterms:created xsi:type="dcterms:W3CDTF">2012-07-09T09:42:03Z</dcterms:created>
  <dcterms:modified xsi:type="dcterms:W3CDTF">2022-07-21T02:19:27Z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2022-07-21T02:19:27Z</vt:filetime>
  </property>
</Properties>
</file>